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D:\#00 System Help\Downloads\EDOM untuk AMI\"/>
    </mc:Choice>
  </mc:AlternateContent>
  <xr:revisionPtr revIDLastSave="0" documentId="13_ncr:1_{2FAF99F8-3861-4151-BFFB-3090BCC74092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SAA" sheetId="1" r:id="rId1"/>
    <sheet name="per dosen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" l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" i="2"/>
  <c r="E36" i="1"/>
</calcChain>
</file>

<file path=xl/sharedStrings.xml><?xml version="1.0" encoding="utf-8"?>
<sst xmlns="http://schemas.openxmlformats.org/spreadsheetml/2006/main" count="130" uniqueCount="66">
  <si>
    <t>ADMIN FAKULTAS | UIN SAIZU</t>
  </si>
  <si>
    <t>No</t>
  </si>
  <si>
    <t>Dosen</t>
  </si>
  <si>
    <t>Mata Kuliah</t>
  </si>
  <si>
    <t>Kelas</t>
  </si>
  <si>
    <t>Indeks Quisioner</t>
  </si>
  <si>
    <t>ID</t>
  </si>
  <si>
    <t>Aufannuha Ihsani M.A.</t>
  </si>
  <si>
    <t>SAA 61126 - Jurnalisme Damai</t>
  </si>
  <si>
    <t>6 SAA-A</t>
  </si>
  <si>
    <t>SAA 61119 - Agama dan Demokrasi</t>
  </si>
  <si>
    <t>4 SAA-A</t>
  </si>
  <si>
    <t>Naufal Kresna Diwangkara M.Ars, IAI</t>
  </si>
  <si>
    <t>SAA 61133 - Kewirausahaan Sosial</t>
  </si>
  <si>
    <t>Rheza Ega Winastwan M.A.</t>
  </si>
  <si>
    <t>UAH 61111 - Literasi Media</t>
  </si>
  <si>
    <t>2 SAA-A</t>
  </si>
  <si>
    <t>Gangsar Edi Laksono M.Sc</t>
  </si>
  <si>
    <t>SAA 61131 - Teologi Lingkungan</t>
  </si>
  <si>
    <t>Farah Nuril Izza Lc., MA.</t>
  </si>
  <si>
    <t>MKU 61109 - Fikih</t>
  </si>
  <si>
    <t>Prof. Dr. Hj. Naqiyah M.Ag.</t>
  </si>
  <si>
    <t>SAA 61117 - Tafsir Al-Qur'an dan Hadis Pembangunan</t>
  </si>
  <si>
    <t>Muta Ali Arauf M.A.</t>
  </si>
  <si>
    <t>SAA 61124 - Pengembangan Umat Beragama</t>
  </si>
  <si>
    <t>SAA 61109 - Agama-agama Timur</t>
  </si>
  <si>
    <t>Ubaidillah MA.</t>
  </si>
  <si>
    <t>SAA 61113 - Teori Pembangunan</t>
  </si>
  <si>
    <t>SAA 61128 - Pendidikan Agama Multikultural</t>
  </si>
  <si>
    <t>SAA 61125 - Resolusi Konflik</t>
  </si>
  <si>
    <t>Nasrudin M.Ag.</t>
  </si>
  <si>
    <t>MKU 61108 - Ilmu Akhlak Tasawuf</t>
  </si>
  <si>
    <t>Harisman M. Ag.</t>
  </si>
  <si>
    <t>SAA 62113 - Evaluasi pembelajaran***</t>
  </si>
  <si>
    <t>SAA 61114 - Kepemimpinan Pembangunan</t>
  </si>
  <si>
    <t>Mulihatul Fatihah M.Pd.</t>
  </si>
  <si>
    <t>MKU 61102 - Bahasa Arab</t>
  </si>
  <si>
    <t>Anang Fahmi Luqmawan P S.Sos., M.M.</t>
  </si>
  <si>
    <t>SAA 62108 - Manajemen Pengembangan Masyarakat**</t>
  </si>
  <si>
    <t>Hj. Ida Novianti M.Ag.</t>
  </si>
  <si>
    <t>SAA 61129 - Agama dan Etos Kerja</t>
  </si>
  <si>
    <t>SAA 61130 - Agama dan Filantropi</t>
  </si>
  <si>
    <t>Prof. Dr. H. Supriyanto Lc., M.S.I.</t>
  </si>
  <si>
    <t>MKU 61113 - Filsafat Ilmu</t>
  </si>
  <si>
    <t>SAA 61104 - Moderasi Perspektif Agama-agama</t>
  </si>
  <si>
    <t>Kurnia Sari Wiwaha M.Ag</t>
  </si>
  <si>
    <t>UAH 61102 - Penulisan Karya Ilmiah Populer</t>
  </si>
  <si>
    <t>UAH 61101 - Filsafat Umum</t>
  </si>
  <si>
    <t>SAA 62104 - Transformasi Konflik*</t>
  </si>
  <si>
    <t>Affaf Mujahidah M.A</t>
  </si>
  <si>
    <t>SAA 61110 - Agama Lokal</t>
  </si>
  <si>
    <t>SAA 61134 - Gerakan Sosial Keagamaan</t>
  </si>
  <si>
    <t>Dr. Farichatul Maftuchah M. Ag.</t>
  </si>
  <si>
    <t>SAA 61132 - Gender dan HAM</t>
  </si>
  <si>
    <t>Dr. Hartono S.S. M.Si.</t>
  </si>
  <si>
    <t>UAH 61109 - Metodologi Penelitian</t>
  </si>
  <si>
    <t>Waliko M.A.</t>
  </si>
  <si>
    <t>MKU 61106 - Ulumul Hadis</t>
  </si>
  <si>
    <t>Dr. Elya Munfarida M.Ag.</t>
  </si>
  <si>
    <t>SAA 61135 - Komodifikasi Agama di Era Kontemporer</t>
  </si>
  <si>
    <t>SAA 61122 - Analisis Sosial</t>
  </si>
  <si>
    <t>MKU 61107 - Ilmu Kalam</t>
  </si>
  <si>
    <t>UAH 61107 - Sosiologi Agama</t>
  </si>
  <si>
    <t>No.</t>
  </si>
  <si>
    <t>EDOM</t>
  </si>
  <si>
    <t>EDOM prodi SAA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</si>
</sst>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1" formatCode="@\ * \="/>
  </numFmts>
  <fonts count="4" x14ac:knownFonts="1">
    <font>
      <sz val="11"/>
      <name val="Calibri"/>
    </font>
    <font>
      <b/>
      <sz val="11"/>
      <name val="Calibri"/>
    </font>
    <font>
      <b/>
      <sz val="18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2" fontId="0" fillId="0" borderId="0" xfId="0" applyNumberFormat="1"/>
    <xf numFmtId="0" fontId="0" fillId="0" borderId="0" xfId="0" applyAlignment="1">
      <alignment horizontal="center"/>
    </xf>
    <xf numFmtId="0" fontId="0" fillId="0" borderId="0" xfId="0"/>
    <xf numFmtId="2" fontId="2" fillId="0" borderId="0" xfId="0" applyNumberFormat="1" applyFont="1"/>
    <xf numFmtId="0" fontId="3" fillId="0" borderId="0" xfId="0" applyFont="1"/>
    <xf numFmtId="0" fontId="3" fillId="0" borderId="0" xfId="0" applyFont="1" applyAlignment="1">
      <alignment horizontal="center"/>
    </xf>
    <xf numFmtId="171" fontId="2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6"/>
  <sheetViews>
    <sheetView tabSelected="1" topLeftCell="A2" workbookViewId="0">
      <selection activeCell="B36" sqref="B36:D36"/>
    </sheetView>
  </sheetViews>
  <sheetFormatPr defaultRowHeight="15" x14ac:dyDescent="0.25"/>
  <cols>
    <col min="1" max="1" width="6" customWidth="1"/>
    <col min="2" max="2" width="47.28515625" customWidth="1"/>
    <col min="3" max="3" width="54" customWidth="1"/>
    <col min="4" max="4" width="9.42578125" customWidth="1"/>
    <col min="5" max="5" width="21.5703125" customWidth="1"/>
    <col min="6" max="6" width="6.7109375" customWidth="1"/>
  </cols>
  <sheetData>
    <row r="1" spans="1:6" x14ac:dyDescent="0.25">
      <c r="A1" s="5" t="s">
        <v>0</v>
      </c>
      <c r="B1" s="6"/>
      <c r="C1" s="6"/>
      <c r="D1" s="6"/>
      <c r="E1" s="6"/>
      <c r="F1" s="6"/>
    </row>
    <row r="2" spans="1:6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 x14ac:dyDescent="0.25">
      <c r="A3" s="3">
        <v>1</v>
      </c>
      <c r="B3" t="s">
        <v>7</v>
      </c>
      <c r="C3" t="s">
        <v>8</v>
      </c>
      <c r="D3" t="s">
        <v>9</v>
      </c>
      <c r="E3" s="4">
        <v>3.32</v>
      </c>
      <c r="F3" s="3">
        <v>31918</v>
      </c>
    </row>
    <row r="4" spans="1:6" x14ac:dyDescent="0.25">
      <c r="A4" s="3">
        <v>2</v>
      </c>
      <c r="B4" t="s">
        <v>7</v>
      </c>
      <c r="C4" t="s">
        <v>10</v>
      </c>
      <c r="D4" t="s">
        <v>11</v>
      </c>
      <c r="E4" s="4">
        <v>3.47</v>
      </c>
      <c r="F4" s="3">
        <v>31859</v>
      </c>
    </row>
    <row r="5" spans="1:6" x14ac:dyDescent="0.25">
      <c r="A5" s="3">
        <v>3</v>
      </c>
      <c r="B5" t="s">
        <v>12</v>
      </c>
      <c r="C5" t="s">
        <v>13</v>
      </c>
      <c r="D5" t="s">
        <v>9</v>
      </c>
      <c r="E5" s="4">
        <v>3.39</v>
      </c>
      <c r="F5" s="3">
        <v>31916</v>
      </c>
    </row>
    <row r="6" spans="1:6" x14ac:dyDescent="0.25">
      <c r="A6" s="3">
        <v>4</v>
      </c>
      <c r="B6" t="s">
        <v>14</v>
      </c>
      <c r="C6" t="s">
        <v>15</v>
      </c>
      <c r="D6" t="s">
        <v>16</v>
      </c>
      <c r="E6" s="4">
        <v>3.41</v>
      </c>
      <c r="F6" s="3">
        <v>30395</v>
      </c>
    </row>
    <row r="7" spans="1:6" x14ac:dyDescent="0.25">
      <c r="A7" s="3">
        <v>5</v>
      </c>
      <c r="B7" t="s">
        <v>17</v>
      </c>
      <c r="C7" t="s">
        <v>18</v>
      </c>
      <c r="D7" t="s">
        <v>9</v>
      </c>
      <c r="E7" s="4">
        <v>3.5</v>
      </c>
      <c r="F7" s="3">
        <v>31915</v>
      </c>
    </row>
    <row r="8" spans="1:6" x14ac:dyDescent="0.25">
      <c r="A8" s="3">
        <v>6</v>
      </c>
      <c r="B8" t="s">
        <v>19</v>
      </c>
      <c r="C8" t="s">
        <v>20</v>
      </c>
      <c r="D8" t="s">
        <v>16</v>
      </c>
      <c r="E8" s="4">
        <v>3.44</v>
      </c>
      <c r="F8" s="3">
        <v>30347</v>
      </c>
    </row>
    <row r="9" spans="1:6" x14ac:dyDescent="0.25">
      <c r="A9" s="3">
        <v>7</v>
      </c>
      <c r="B9" t="s">
        <v>21</v>
      </c>
      <c r="C9" t="s">
        <v>22</v>
      </c>
      <c r="D9" t="s">
        <v>11</v>
      </c>
      <c r="E9" s="4">
        <v>3.44</v>
      </c>
      <c r="F9" s="3">
        <v>31852</v>
      </c>
    </row>
    <row r="10" spans="1:6" x14ac:dyDescent="0.25">
      <c r="A10" s="3">
        <v>8</v>
      </c>
      <c r="B10" t="s">
        <v>23</v>
      </c>
      <c r="C10" t="s">
        <v>24</v>
      </c>
      <c r="D10" t="s">
        <v>9</v>
      </c>
      <c r="E10" s="4">
        <v>2.77</v>
      </c>
      <c r="F10" s="3">
        <v>31914</v>
      </c>
    </row>
    <row r="11" spans="1:6" x14ac:dyDescent="0.25">
      <c r="A11" s="3">
        <v>9</v>
      </c>
      <c r="B11" t="s">
        <v>23</v>
      </c>
      <c r="C11" t="s">
        <v>25</v>
      </c>
      <c r="D11" t="s">
        <v>11</v>
      </c>
      <c r="E11" s="4">
        <v>3.35</v>
      </c>
      <c r="F11" s="3">
        <v>31851</v>
      </c>
    </row>
    <row r="12" spans="1:6" x14ac:dyDescent="0.25">
      <c r="A12" s="3">
        <v>10</v>
      </c>
      <c r="B12" t="s">
        <v>26</v>
      </c>
      <c r="C12" t="s">
        <v>27</v>
      </c>
      <c r="D12" t="s">
        <v>16</v>
      </c>
      <c r="E12" s="4">
        <v>3.35</v>
      </c>
      <c r="F12" s="3">
        <v>30345</v>
      </c>
    </row>
    <row r="13" spans="1:6" x14ac:dyDescent="0.25">
      <c r="A13" s="3">
        <v>11</v>
      </c>
      <c r="B13" t="s">
        <v>26</v>
      </c>
      <c r="C13" t="s">
        <v>28</v>
      </c>
      <c r="D13" t="s">
        <v>9</v>
      </c>
      <c r="E13" s="4">
        <v>3.36</v>
      </c>
      <c r="F13" s="3">
        <v>31922</v>
      </c>
    </row>
    <row r="14" spans="1:6" x14ac:dyDescent="0.25">
      <c r="A14" s="3">
        <v>12</v>
      </c>
      <c r="B14" t="s">
        <v>26</v>
      </c>
      <c r="C14" t="s">
        <v>29</v>
      </c>
      <c r="D14" t="s">
        <v>11</v>
      </c>
      <c r="E14" s="4">
        <v>3.41</v>
      </c>
      <c r="F14" s="3">
        <v>31853</v>
      </c>
    </row>
    <row r="15" spans="1:6" x14ac:dyDescent="0.25">
      <c r="A15" s="3">
        <v>13</v>
      </c>
      <c r="B15" t="s">
        <v>30</v>
      </c>
      <c r="C15" t="s">
        <v>31</v>
      </c>
      <c r="D15" t="s">
        <v>16</v>
      </c>
      <c r="E15" s="4">
        <v>3.44</v>
      </c>
      <c r="F15" s="3">
        <v>30351</v>
      </c>
    </row>
    <row r="16" spans="1:6" x14ac:dyDescent="0.25">
      <c r="A16" s="3">
        <v>14</v>
      </c>
      <c r="B16" t="s">
        <v>32</v>
      </c>
      <c r="C16" t="s">
        <v>33</v>
      </c>
      <c r="D16" t="s">
        <v>9</v>
      </c>
      <c r="E16" s="4">
        <v>3.46</v>
      </c>
      <c r="F16" s="3">
        <v>31920</v>
      </c>
    </row>
    <row r="17" spans="1:6" x14ac:dyDescent="0.25">
      <c r="A17" s="3">
        <v>15</v>
      </c>
      <c r="B17" t="s">
        <v>32</v>
      </c>
      <c r="C17" t="s">
        <v>34</v>
      </c>
      <c r="D17" t="s">
        <v>11</v>
      </c>
      <c r="E17" s="4">
        <v>3.42</v>
      </c>
      <c r="F17" s="3">
        <v>31854</v>
      </c>
    </row>
    <row r="18" spans="1:6" x14ac:dyDescent="0.25">
      <c r="A18" s="3">
        <v>16</v>
      </c>
      <c r="B18" t="s">
        <v>35</v>
      </c>
      <c r="C18" t="s">
        <v>36</v>
      </c>
      <c r="D18" t="s">
        <v>16</v>
      </c>
      <c r="E18" s="4">
        <v>3.36</v>
      </c>
      <c r="F18" s="3">
        <v>30330</v>
      </c>
    </row>
    <row r="19" spans="1:6" x14ac:dyDescent="0.25">
      <c r="A19" s="3">
        <v>17</v>
      </c>
      <c r="B19" t="s">
        <v>37</v>
      </c>
      <c r="C19" t="s">
        <v>38</v>
      </c>
      <c r="D19" t="s">
        <v>9</v>
      </c>
      <c r="E19" s="4">
        <v>3.35</v>
      </c>
      <c r="F19" s="3">
        <v>31923</v>
      </c>
    </row>
    <row r="20" spans="1:6" x14ac:dyDescent="0.25">
      <c r="A20" s="3">
        <v>18</v>
      </c>
      <c r="B20" t="s">
        <v>39</v>
      </c>
      <c r="C20" t="s">
        <v>40</v>
      </c>
      <c r="D20" t="s">
        <v>11</v>
      </c>
      <c r="E20" s="4">
        <v>3.37</v>
      </c>
      <c r="F20" s="3">
        <v>31856</v>
      </c>
    </row>
    <row r="21" spans="1:6" x14ac:dyDescent="0.25">
      <c r="A21" s="3">
        <v>19</v>
      </c>
      <c r="B21" t="s">
        <v>39</v>
      </c>
      <c r="C21" t="s">
        <v>41</v>
      </c>
      <c r="D21" t="s">
        <v>9</v>
      </c>
      <c r="E21" s="4">
        <v>3.46</v>
      </c>
      <c r="F21" s="3">
        <v>31912</v>
      </c>
    </row>
    <row r="22" spans="1:6" x14ac:dyDescent="0.25">
      <c r="A22" s="3">
        <v>20</v>
      </c>
      <c r="B22" t="s">
        <v>42</v>
      </c>
      <c r="C22" t="s">
        <v>43</v>
      </c>
      <c r="D22" t="s">
        <v>11</v>
      </c>
      <c r="E22" s="4">
        <v>3.45</v>
      </c>
      <c r="F22" s="3">
        <v>31850</v>
      </c>
    </row>
    <row r="23" spans="1:6" x14ac:dyDescent="0.25">
      <c r="A23" s="3">
        <v>21</v>
      </c>
      <c r="B23" t="s">
        <v>42</v>
      </c>
      <c r="C23" t="s">
        <v>44</v>
      </c>
      <c r="D23" t="s">
        <v>16</v>
      </c>
      <c r="E23" s="4">
        <v>3.42</v>
      </c>
      <c r="F23" s="3">
        <v>30375</v>
      </c>
    </row>
    <row r="24" spans="1:6" x14ac:dyDescent="0.25">
      <c r="A24" s="3">
        <v>22</v>
      </c>
      <c r="B24" t="s">
        <v>45</v>
      </c>
      <c r="C24" t="s">
        <v>46</v>
      </c>
      <c r="D24" t="s">
        <v>16</v>
      </c>
      <c r="E24" s="4">
        <v>3.62</v>
      </c>
      <c r="F24" s="3">
        <v>30340</v>
      </c>
    </row>
    <row r="25" spans="1:6" x14ac:dyDescent="0.25">
      <c r="A25" s="3">
        <v>23</v>
      </c>
      <c r="B25" t="s">
        <v>45</v>
      </c>
      <c r="C25" t="s">
        <v>47</v>
      </c>
      <c r="D25" t="s">
        <v>16</v>
      </c>
      <c r="E25" s="4">
        <v>3.6</v>
      </c>
      <c r="F25" s="3">
        <v>30336</v>
      </c>
    </row>
    <row r="26" spans="1:6" x14ac:dyDescent="0.25">
      <c r="A26" s="3">
        <v>24</v>
      </c>
      <c r="B26" t="s">
        <v>45</v>
      </c>
      <c r="C26" t="s">
        <v>48</v>
      </c>
      <c r="D26" t="s">
        <v>9</v>
      </c>
      <c r="E26" s="4">
        <v>3.63</v>
      </c>
      <c r="F26" s="3">
        <v>31917</v>
      </c>
    </row>
    <row r="27" spans="1:6" x14ac:dyDescent="0.25">
      <c r="A27" s="3">
        <v>25</v>
      </c>
      <c r="B27" t="s">
        <v>49</v>
      </c>
      <c r="C27" t="s">
        <v>50</v>
      </c>
      <c r="D27" t="s">
        <v>11</v>
      </c>
      <c r="E27" s="4">
        <v>3.52</v>
      </c>
      <c r="F27" s="3">
        <v>31858</v>
      </c>
    </row>
    <row r="28" spans="1:6" x14ac:dyDescent="0.25">
      <c r="A28" s="3">
        <v>26</v>
      </c>
      <c r="B28" t="s">
        <v>49</v>
      </c>
      <c r="C28" t="s">
        <v>51</v>
      </c>
      <c r="D28" t="s">
        <v>9</v>
      </c>
      <c r="E28" s="4">
        <v>3.74</v>
      </c>
      <c r="F28" s="3">
        <v>31921</v>
      </c>
    </row>
    <row r="29" spans="1:6" x14ac:dyDescent="0.25">
      <c r="A29" s="3">
        <v>27</v>
      </c>
      <c r="B29" t="s">
        <v>52</v>
      </c>
      <c r="C29" t="s">
        <v>53</v>
      </c>
      <c r="D29" t="s">
        <v>9</v>
      </c>
      <c r="E29" s="4">
        <v>3.42</v>
      </c>
      <c r="F29" s="3">
        <v>31919</v>
      </c>
    </row>
    <row r="30" spans="1:6" x14ac:dyDescent="0.25">
      <c r="A30" s="3">
        <v>28</v>
      </c>
      <c r="B30" t="s">
        <v>54</v>
      </c>
      <c r="C30" t="s">
        <v>55</v>
      </c>
      <c r="D30" t="s">
        <v>11</v>
      </c>
      <c r="E30" s="4">
        <v>3.48</v>
      </c>
      <c r="F30" s="3">
        <v>31857</v>
      </c>
    </row>
    <row r="31" spans="1:6" x14ac:dyDescent="0.25">
      <c r="A31" s="3">
        <v>29</v>
      </c>
      <c r="B31" t="s">
        <v>56</v>
      </c>
      <c r="C31" t="s">
        <v>57</v>
      </c>
      <c r="D31" t="s">
        <v>16</v>
      </c>
      <c r="E31" s="4">
        <v>3.4</v>
      </c>
      <c r="F31" s="3">
        <v>30325</v>
      </c>
    </row>
    <row r="32" spans="1:6" x14ac:dyDescent="0.25">
      <c r="A32" s="3">
        <v>30</v>
      </c>
      <c r="B32" t="s">
        <v>58</v>
      </c>
      <c r="C32" t="s">
        <v>59</v>
      </c>
      <c r="D32" t="s">
        <v>9</v>
      </c>
      <c r="E32" s="4">
        <v>3.41</v>
      </c>
      <c r="F32" s="3">
        <v>31913</v>
      </c>
    </row>
    <row r="33" spans="1:6" x14ac:dyDescent="0.25">
      <c r="A33" s="3">
        <v>31</v>
      </c>
      <c r="B33" t="s">
        <v>58</v>
      </c>
      <c r="C33" t="s">
        <v>60</v>
      </c>
      <c r="D33" t="s">
        <v>11</v>
      </c>
      <c r="E33" s="4">
        <v>3.45</v>
      </c>
      <c r="F33" s="3">
        <v>31855</v>
      </c>
    </row>
    <row r="34" spans="1:6" x14ac:dyDescent="0.25">
      <c r="A34" s="3">
        <v>32</v>
      </c>
      <c r="B34" t="s">
        <v>58</v>
      </c>
      <c r="C34" t="s">
        <v>61</v>
      </c>
      <c r="D34" t="s">
        <v>16</v>
      </c>
      <c r="E34" s="4">
        <v>3.46</v>
      </c>
      <c r="F34" s="3">
        <v>30393</v>
      </c>
    </row>
    <row r="35" spans="1:6" x14ac:dyDescent="0.25">
      <c r="A35" s="3">
        <v>33</v>
      </c>
      <c r="B35" t="s">
        <v>58</v>
      </c>
      <c r="C35" t="s">
        <v>62</v>
      </c>
      <c r="D35" t="s">
        <v>16</v>
      </c>
      <c r="E35" s="4">
        <v>3.47</v>
      </c>
      <c r="F35" s="3">
        <v>30320</v>
      </c>
    </row>
    <row r="36" spans="1:6" ht="23.25" x14ac:dyDescent="0.35">
      <c r="B36" s="10" t="s">
        <v>65</v>
      </c>
      <c r="C36" s="10"/>
      <c r="D36" s="10"/>
      <c r="E36" s="7">
        <f>AVERAGE(E3:E35)</f>
        <v>3.4284848484848487</v>
      </c>
    </row>
  </sheetData>
  <mergeCells count="2">
    <mergeCell ref="A1:F1"/>
    <mergeCell ref="B36:D36"/>
  </mergeCells>
  <pageMargins left="0.7" right="0.7" top="0.75" bottom="0.75" header="0.3" footer="0.3"/>
  <pageSetup paperSize="10002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4A1C7-9885-4C5A-9B43-9F8EE9C59681}">
  <dimension ref="A1:C21"/>
  <sheetViews>
    <sheetView workbookViewId="0">
      <selection activeCell="H22" sqref="H22"/>
    </sheetView>
  </sheetViews>
  <sheetFormatPr defaultRowHeight="15" x14ac:dyDescent="0.25"/>
  <cols>
    <col min="1" max="1" width="4.140625" style="2" bestFit="1" customWidth="1"/>
    <col min="2" max="2" width="47.28515625" customWidth="1"/>
  </cols>
  <sheetData>
    <row r="1" spans="1:3" x14ac:dyDescent="0.25">
      <c r="A1" s="9" t="s">
        <v>63</v>
      </c>
      <c r="B1" s="1" t="s">
        <v>2</v>
      </c>
      <c r="C1" s="8" t="s">
        <v>64</v>
      </c>
    </row>
    <row r="2" spans="1:3" x14ac:dyDescent="0.25">
      <c r="A2" s="2">
        <v>1</v>
      </c>
      <c r="B2" t="s">
        <v>7</v>
      </c>
      <c r="C2" s="4">
        <f>AVERAGEIF(SAA!$B$3:$B$35,B2,SAA!$E$3:$E$35)</f>
        <v>3.395</v>
      </c>
    </row>
    <row r="3" spans="1:3" x14ac:dyDescent="0.25">
      <c r="A3" s="2">
        <v>2</v>
      </c>
      <c r="B3" t="s">
        <v>12</v>
      </c>
      <c r="C3" s="4">
        <f>AVERAGEIF(SAA!$B$3:$B$35,B3,SAA!$E$3:$E$35)</f>
        <v>3.39</v>
      </c>
    </row>
    <row r="4" spans="1:3" x14ac:dyDescent="0.25">
      <c r="A4" s="2">
        <v>3</v>
      </c>
      <c r="B4" t="s">
        <v>14</v>
      </c>
      <c r="C4" s="4">
        <f>AVERAGEIF(SAA!$B$3:$B$35,B4,SAA!$E$3:$E$35)</f>
        <v>3.41</v>
      </c>
    </row>
    <row r="5" spans="1:3" x14ac:dyDescent="0.25">
      <c r="A5" s="2">
        <v>4</v>
      </c>
      <c r="B5" t="s">
        <v>17</v>
      </c>
      <c r="C5" s="4">
        <f>AVERAGEIF(SAA!$B$3:$B$35,B5,SAA!$E$3:$E$35)</f>
        <v>3.5</v>
      </c>
    </row>
    <row r="6" spans="1:3" x14ac:dyDescent="0.25">
      <c r="A6" s="2">
        <v>5</v>
      </c>
      <c r="B6" t="s">
        <v>19</v>
      </c>
      <c r="C6" s="4">
        <f>AVERAGEIF(SAA!$B$3:$B$35,B6,SAA!$E$3:$E$35)</f>
        <v>3.44</v>
      </c>
    </row>
    <row r="7" spans="1:3" x14ac:dyDescent="0.25">
      <c r="A7" s="2">
        <v>6</v>
      </c>
      <c r="B7" t="s">
        <v>21</v>
      </c>
      <c r="C7" s="4">
        <f>AVERAGEIF(SAA!$B$3:$B$35,B7,SAA!$E$3:$E$35)</f>
        <v>3.44</v>
      </c>
    </row>
    <row r="8" spans="1:3" x14ac:dyDescent="0.25">
      <c r="A8" s="2">
        <v>7</v>
      </c>
      <c r="B8" t="s">
        <v>23</v>
      </c>
      <c r="C8" s="4">
        <f>AVERAGEIF(SAA!$B$3:$B$35,B8,SAA!$E$3:$E$35)</f>
        <v>3.06</v>
      </c>
    </row>
    <row r="9" spans="1:3" x14ac:dyDescent="0.25">
      <c r="A9" s="2">
        <v>8</v>
      </c>
      <c r="B9" t="s">
        <v>26</v>
      </c>
      <c r="C9" s="4">
        <f>AVERAGEIF(SAA!$B$3:$B$35,B9,SAA!$E$3:$E$35)</f>
        <v>3.3733333333333335</v>
      </c>
    </row>
    <row r="10" spans="1:3" x14ac:dyDescent="0.25">
      <c r="A10" s="2">
        <v>9</v>
      </c>
      <c r="B10" t="s">
        <v>30</v>
      </c>
      <c r="C10" s="4">
        <f>AVERAGEIF(SAA!$B$3:$B$35,B10,SAA!$E$3:$E$35)</f>
        <v>3.44</v>
      </c>
    </row>
    <row r="11" spans="1:3" x14ac:dyDescent="0.25">
      <c r="A11" s="2">
        <v>10</v>
      </c>
      <c r="B11" t="s">
        <v>32</v>
      </c>
      <c r="C11" s="4">
        <f>AVERAGEIF(SAA!$B$3:$B$35,B11,SAA!$E$3:$E$35)</f>
        <v>3.44</v>
      </c>
    </row>
    <row r="12" spans="1:3" x14ac:dyDescent="0.25">
      <c r="A12" s="2">
        <v>11</v>
      </c>
      <c r="B12" t="s">
        <v>35</v>
      </c>
      <c r="C12" s="4">
        <f>AVERAGEIF(SAA!$B$3:$B$35,B12,SAA!$E$3:$E$35)</f>
        <v>3.36</v>
      </c>
    </row>
    <row r="13" spans="1:3" x14ac:dyDescent="0.25">
      <c r="A13" s="2">
        <v>12</v>
      </c>
      <c r="B13" t="s">
        <v>37</v>
      </c>
      <c r="C13" s="4">
        <f>AVERAGEIF(SAA!$B$3:$B$35,B13,SAA!$E$3:$E$35)</f>
        <v>3.35</v>
      </c>
    </row>
    <row r="14" spans="1:3" x14ac:dyDescent="0.25">
      <c r="A14" s="2">
        <v>13</v>
      </c>
      <c r="B14" t="s">
        <v>39</v>
      </c>
      <c r="C14" s="4">
        <f>AVERAGEIF(SAA!$B$3:$B$35,B14,SAA!$E$3:$E$35)</f>
        <v>3.415</v>
      </c>
    </row>
    <row r="15" spans="1:3" x14ac:dyDescent="0.25">
      <c r="A15" s="2">
        <v>14</v>
      </c>
      <c r="B15" t="s">
        <v>42</v>
      </c>
      <c r="C15" s="4">
        <f>AVERAGEIF(SAA!$B$3:$B$35,B15,SAA!$E$3:$E$35)</f>
        <v>3.4350000000000001</v>
      </c>
    </row>
    <row r="16" spans="1:3" x14ac:dyDescent="0.25">
      <c r="A16" s="2">
        <v>15</v>
      </c>
      <c r="B16" t="s">
        <v>45</v>
      </c>
      <c r="C16" s="4">
        <f>AVERAGEIF(SAA!$B$3:$B$35,B16,SAA!$E$3:$E$35)</f>
        <v>3.6166666666666671</v>
      </c>
    </row>
    <row r="17" spans="1:3" x14ac:dyDescent="0.25">
      <c r="A17" s="2">
        <v>16</v>
      </c>
      <c r="B17" t="s">
        <v>49</v>
      </c>
      <c r="C17" s="4">
        <f>AVERAGEIF(SAA!$B$3:$B$35,B17,SAA!$E$3:$E$35)</f>
        <v>3.63</v>
      </c>
    </row>
    <row r="18" spans="1:3" x14ac:dyDescent="0.25">
      <c r="A18" s="2">
        <v>17</v>
      </c>
      <c r="B18" t="s">
        <v>52</v>
      </c>
      <c r="C18" s="4">
        <f>AVERAGEIF(SAA!$B$3:$B$35,B18,SAA!$E$3:$E$35)</f>
        <v>3.42</v>
      </c>
    </row>
    <row r="19" spans="1:3" x14ac:dyDescent="0.25">
      <c r="A19" s="2">
        <v>18</v>
      </c>
      <c r="B19" t="s">
        <v>54</v>
      </c>
      <c r="C19" s="4">
        <f>AVERAGEIF(SAA!$B$3:$B$35,B19,SAA!$E$3:$E$35)</f>
        <v>3.48</v>
      </c>
    </row>
    <row r="20" spans="1:3" x14ac:dyDescent="0.25">
      <c r="A20" s="2">
        <v>19</v>
      </c>
      <c r="B20" t="s">
        <v>56</v>
      </c>
      <c r="C20" s="4">
        <f>AVERAGEIF(SAA!$B$3:$B$35,B20,SAA!$E$3:$E$35)</f>
        <v>3.4</v>
      </c>
    </row>
    <row r="21" spans="1:3" x14ac:dyDescent="0.25">
      <c r="A21" s="2">
        <v>20</v>
      </c>
      <c r="B21" t="s">
        <v>58</v>
      </c>
      <c r="C21" s="4">
        <f>AVERAGEIF(SAA!$B$3:$B$35,B21,SAA!$E$3:$E$35)</f>
        <v>3.4475000000000002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SAA</vt:lpstr>
      <vt:lpstr>per dosen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Affaf</cp:lastModifiedBy>
  <dcterms:modified xsi:type="dcterms:W3CDTF">2023-08-02T02:32:35Z</dcterms:modified>
</cp:coreProperties>
</file>