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#00 System Help\Downloads\EDOM untuk AMI\"/>
    </mc:Choice>
  </mc:AlternateContent>
  <xr:revisionPtr revIDLastSave="0" documentId="13_ncr:1_{7B0A0E02-CC4B-47CE-9BF2-BF16D21DFD7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PI" sheetId="1" r:id="rId1"/>
    <sheet name="per dos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" i="2"/>
  <c r="E65" i="1"/>
</calcChain>
</file>

<file path=xl/sharedStrings.xml><?xml version="1.0" encoding="utf-8"?>
<sst xmlns="http://schemas.openxmlformats.org/spreadsheetml/2006/main" count="222" uniqueCount="72">
  <si>
    <t>ADMIN FAKULTAS | UIN SAIZU</t>
  </si>
  <si>
    <t>No</t>
  </si>
  <si>
    <t>Dosen</t>
  </si>
  <si>
    <t>Mata Kuliah</t>
  </si>
  <si>
    <t>Kelas</t>
  </si>
  <si>
    <t>Indeks Quisioner</t>
  </si>
  <si>
    <t>ID</t>
  </si>
  <si>
    <t>Aufannuha Ihsani M.A.</t>
  </si>
  <si>
    <t>SPI 61126 - Sejarah Intelektual Pemikiran Islam</t>
  </si>
  <si>
    <t>4 SPI-B</t>
  </si>
  <si>
    <t>SPI 61124 - Sejarah Indonesia Abad ke 16-20</t>
  </si>
  <si>
    <t>SPI 61102 - Teori-Teori Ilmu Politik</t>
  </si>
  <si>
    <t>4 SPI-A</t>
  </si>
  <si>
    <t>Naufal Kresna Diwangkara M.Ars, IAI</t>
  </si>
  <si>
    <t>SPI 62105 - E-Entrepreneurship</t>
  </si>
  <si>
    <t>6 SPI-A</t>
  </si>
  <si>
    <t>Nisa Adelia S.Iip., M.Hum</t>
  </si>
  <si>
    <t>MKU 61113 - Filsafat Ilmu</t>
  </si>
  <si>
    <t>UAH 61111 - Literasi Media</t>
  </si>
  <si>
    <t>2 SPI-A</t>
  </si>
  <si>
    <t>2 SPI-B</t>
  </si>
  <si>
    <t>Rheza Ega Winastwan M.A.</t>
  </si>
  <si>
    <t>UAH 61101 - Filsafat Umum</t>
  </si>
  <si>
    <t>Fariz Nizar S.Ars., M.Ars</t>
  </si>
  <si>
    <t>6 SPI-B</t>
  </si>
  <si>
    <t>SPI 61128 - Web Design &amp; Search Engine Optimizer (SEO)</t>
  </si>
  <si>
    <t>Farah Nuril Izza Lc., MA.</t>
  </si>
  <si>
    <t>MKU 61111 - Ushul Fikih</t>
  </si>
  <si>
    <t>Arif Hidayat S. Pd., M. Hum</t>
  </si>
  <si>
    <t>SPI 61129 - Metodologi Penelitian Kebudayaan</t>
  </si>
  <si>
    <t>UAH 61102 - Penulisan Karya Ilmiah dan Populer</t>
  </si>
  <si>
    <t>Muta Ali Arauf M.A.</t>
  </si>
  <si>
    <t>MKU 61109 - Fikih</t>
  </si>
  <si>
    <t>Nurrohim Lc., M.Hum.</t>
  </si>
  <si>
    <t>SPI 61125 - Sirah Nabawiyah</t>
  </si>
  <si>
    <t>SPI 61118 - Filsafat Sejarah</t>
  </si>
  <si>
    <t>Fitri Sari Setyorini S.Hum., M.Hum.</t>
  </si>
  <si>
    <t>SPI 62102 - Sejarah Terapan</t>
  </si>
  <si>
    <t>SPI 62101 - Produksi Konten Multimedia Sejarah</t>
  </si>
  <si>
    <t>SPI 61111 - Sejarah Islam Periode Pertengahan</t>
  </si>
  <si>
    <t>Sarmo S.H.I., M.H.I</t>
  </si>
  <si>
    <t>Nasrudin M.Ag.</t>
  </si>
  <si>
    <t>SPI 61122 - Sejarah Islam di Banyumas</t>
  </si>
  <si>
    <t>A.M. Ismatulloh S.Th.I., M.S.I.</t>
  </si>
  <si>
    <t>MKU 61106 - Ulumul Hadis</t>
  </si>
  <si>
    <t>Deskart Sotyo Jatmiko S.H., M.Si.</t>
  </si>
  <si>
    <t>SPI 61127 - Budaya dan Wisata Religi</t>
  </si>
  <si>
    <t>Sidik Fauji M. Hum.</t>
  </si>
  <si>
    <t>SPI 62107 - Studi Dokumen dan Pembuatan Film Sejarah</t>
  </si>
  <si>
    <t>SPI 61110 - Sejarah Islam Periode Klasik</t>
  </si>
  <si>
    <t>Harisman M. Ag.</t>
  </si>
  <si>
    <t>SPI 62108 - Media Pembelajaran SKI</t>
  </si>
  <si>
    <t>Musmuallim, S.Pd.I., M.Pd.I.</t>
  </si>
  <si>
    <t>SPI 62106 - Praktik Pembelajaran SKI</t>
  </si>
  <si>
    <t>Laily Liddini Lc., M.Hum.</t>
  </si>
  <si>
    <t>MKU 61105 - Ulumul Qur'an</t>
  </si>
  <si>
    <t>Hj. Ida Novianti M.Ag.</t>
  </si>
  <si>
    <t>SPI 62104 - Sejarah Pendidikan Islam</t>
  </si>
  <si>
    <t>Jamaluddin M. A.</t>
  </si>
  <si>
    <t>SPI 62110 - Kelembagaan Islam dan Kearifan Lokal</t>
  </si>
  <si>
    <t>SPI 61105 - Arab Pegon</t>
  </si>
  <si>
    <t>Rahman Latif Alfian S.Pd., M.Ant</t>
  </si>
  <si>
    <t>UAH 61107 - Sosiologi Agama</t>
  </si>
  <si>
    <t>Affaf Mujahidah M.A</t>
  </si>
  <si>
    <t>MKU 61112 - Metodologi Studi Islam</t>
  </si>
  <si>
    <t>Dr. Farichatul Maftuchah M. Ag.</t>
  </si>
  <si>
    <t>SPI 62109 - Teori dan Strategi Pembelajaran SKI</t>
  </si>
  <si>
    <t>Dr. Hartono S.S. M.Si.</t>
  </si>
  <si>
    <t>Dr. H. M. Safwan Mabrur AH MA</t>
  </si>
  <si>
    <t>EDOM prodi SPI</t>
  </si>
  <si>
    <t>No.</t>
  </si>
  <si>
    <t>EDOM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</si>
</sst>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@\ * \="/>
  </numFmts>
  <fonts count="5" x14ac:knownFonts="1">
    <font>
      <sz val="11"/>
      <name val="Calibri"/>
    </font>
    <font>
      <b/>
      <sz val="11"/>
      <name val="Calibri"/>
    </font>
    <font>
      <b/>
      <sz val="1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2" fontId="2" fillId="0" borderId="0" xfId="0" applyNumberFormat="1" applyFont="1"/>
    <xf numFmtId="17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C70" sqref="C70"/>
    </sheetView>
  </sheetViews>
  <sheetFormatPr defaultRowHeight="15" x14ac:dyDescent="0.25"/>
  <cols>
    <col min="1" max="1" width="6" customWidth="1"/>
    <col min="2" max="2" width="47.28515625" customWidth="1"/>
    <col min="3" max="3" width="54" customWidth="1"/>
    <col min="4" max="4" width="9.42578125" customWidth="1"/>
    <col min="5" max="5" width="21.5703125" customWidth="1"/>
    <col min="6" max="6" width="6.7109375" customWidth="1"/>
  </cols>
  <sheetData>
    <row r="1" spans="1:6" x14ac:dyDescent="0.25">
      <c r="A1" s="5" t="s">
        <v>0</v>
      </c>
      <c r="B1" s="6"/>
      <c r="C1" s="6"/>
      <c r="D1" s="6"/>
      <c r="E1" s="6"/>
      <c r="F1" s="6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s="3">
        <v>1</v>
      </c>
      <c r="B3" t="s">
        <v>7</v>
      </c>
      <c r="C3" t="s">
        <v>8</v>
      </c>
      <c r="D3" t="s">
        <v>9</v>
      </c>
      <c r="E3" s="4">
        <v>3.46</v>
      </c>
      <c r="F3" s="3">
        <v>31880</v>
      </c>
    </row>
    <row r="4" spans="1:6" x14ac:dyDescent="0.25">
      <c r="A4" s="3">
        <v>2</v>
      </c>
      <c r="B4" t="s">
        <v>7</v>
      </c>
      <c r="C4" t="s">
        <v>10</v>
      </c>
      <c r="D4" t="s">
        <v>9</v>
      </c>
      <c r="E4" s="4">
        <v>3.37</v>
      </c>
      <c r="F4" s="3">
        <v>31875</v>
      </c>
    </row>
    <row r="5" spans="1:6" x14ac:dyDescent="0.25">
      <c r="A5" s="3">
        <v>3</v>
      </c>
      <c r="B5" t="s">
        <v>7</v>
      </c>
      <c r="C5" t="s">
        <v>11</v>
      </c>
      <c r="D5" t="s">
        <v>9</v>
      </c>
      <c r="E5" s="4">
        <v>3.39</v>
      </c>
      <c r="F5" s="3">
        <v>31872</v>
      </c>
    </row>
    <row r="6" spans="1:6" x14ac:dyDescent="0.25">
      <c r="A6" s="3">
        <v>4</v>
      </c>
      <c r="B6" t="s">
        <v>7</v>
      </c>
      <c r="C6" t="s">
        <v>10</v>
      </c>
      <c r="D6" t="s">
        <v>12</v>
      </c>
      <c r="E6" s="4">
        <v>3.41</v>
      </c>
      <c r="F6" s="3">
        <v>31861</v>
      </c>
    </row>
    <row r="7" spans="1:6" x14ac:dyDescent="0.25">
      <c r="A7" s="3">
        <v>5</v>
      </c>
      <c r="B7" t="s">
        <v>7</v>
      </c>
      <c r="C7" t="s">
        <v>8</v>
      </c>
      <c r="D7" t="s">
        <v>12</v>
      </c>
      <c r="E7" s="4">
        <v>3.46</v>
      </c>
      <c r="F7" s="3">
        <v>31860</v>
      </c>
    </row>
    <row r="8" spans="1:6" x14ac:dyDescent="0.25">
      <c r="A8" s="3">
        <v>6</v>
      </c>
      <c r="B8" t="s">
        <v>13</v>
      </c>
      <c r="C8" t="s">
        <v>14</v>
      </c>
      <c r="D8" t="s">
        <v>15</v>
      </c>
      <c r="E8" s="4">
        <v>2.91</v>
      </c>
      <c r="F8" s="3">
        <v>31932</v>
      </c>
    </row>
    <row r="9" spans="1:6" x14ac:dyDescent="0.25">
      <c r="A9" s="3">
        <v>7</v>
      </c>
      <c r="B9" t="s">
        <v>16</v>
      </c>
      <c r="C9" t="s">
        <v>17</v>
      </c>
      <c r="D9" t="s">
        <v>9</v>
      </c>
      <c r="E9" s="4">
        <v>3.33</v>
      </c>
      <c r="F9" s="3">
        <v>31871</v>
      </c>
    </row>
    <row r="10" spans="1:6" x14ac:dyDescent="0.25">
      <c r="A10" s="3">
        <v>8</v>
      </c>
      <c r="B10" t="s">
        <v>16</v>
      </c>
      <c r="C10" t="s">
        <v>18</v>
      </c>
      <c r="D10" t="s">
        <v>19</v>
      </c>
      <c r="E10" s="4">
        <v>3.11</v>
      </c>
      <c r="F10" s="3">
        <v>30683</v>
      </c>
    </row>
    <row r="11" spans="1:6" x14ac:dyDescent="0.25">
      <c r="A11" s="3">
        <v>9</v>
      </c>
      <c r="B11" t="s">
        <v>16</v>
      </c>
      <c r="C11" t="s">
        <v>18</v>
      </c>
      <c r="D11" t="s">
        <v>20</v>
      </c>
      <c r="E11" s="4">
        <v>3.23</v>
      </c>
      <c r="F11" s="3">
        <v>30685</v>
      </c>
    </row>
    <row r="12" spans="1:6" x14ac:dyDescent="0.25">
      <c r="A12" s="3">
        <v>10</v>
      </c>
      <c r="B12" t="s">
        <v>16</v>
      </c>
      <c r="C12" t="s">
        <v>17</v>
      </c>
      <c r="D12" t="s">
        <v>12</v>
      </c>
      <c r="E12" s="4">
        <v>3.21</v>
      </c>
      <c r="F12" s="3">
        <v>31870</v>
      </c>
    </row>
    <row r="13" spans="1:6" x14ac:dyDescent="0.25">
      <c r="A13" s="3">
        <v>11</v>
      </c>
      <c r="B13" t="s">
        <v>21</v>
      </c>
      <c r="C13" t="s">
        <v>22</v>
      </c>
      <c r="D13" t="s">
        <v>19</v>
      </c>
      <c r="E13" s="4">
        <v>3.38</v>
      </c>
      <c r="F13" s="3">
        <v>30672</v>
      </c>
    </row>
    <row r="14" spans="1:6" x14ac:dyDescent="0.25">
      <c r="A14" s="3">
        <v>12</v>
      </c>
      <c r="B14" t="s">
        <v>21</v>
      </c>
      <c r="C14" t="s">
        <v>22</v>
      </c>
      <c r="D14" t="s">
        <v>20</v>
      </c>
      <c r="E14" s="4">
        <v>3.33</v>
      </c>
      <c r="F14" s="3">
        <v>30694</v>
      </c>
    </row>
    <row r="15" spans="1:6" x14ac:dyDescent="0.25">
      <c r="A15" s="3">
        <v>13</v>
      </c>
      <c r="B15" t="s">
        <v>23</v>
      </c>
      <c r="C15" t="s">
        <v>14</v>
      </c>
      <c r="D15" t="s">
        <v>24</v>
      </c>
      <c r="E15" s="4">
        <v>3.44</v>
      </c>
      <c r="F15" s="3">
        <v>31935</v>
      </c>
    </row>
    <row r="16" spans="1:6" x14ac:dyDescent="0.25">
      <c r="A16" s="3">
        <v>14</v>
      </c>
      <c r="B16" t="s">
        <v>23</v>
      </c>
      <c r="C16" t="s">
        <v>25</v>
      </c>
      <c r="D16" t="s">
        <v>19</v>
      </c>
      <c r="E16" s="4">
        <v>3.29</v>
      </c>
      <c r="F16" s="3">
        <v>30681</v>
      </c>
    </row>
    <row r="17" spans="1:6" x14ac:dyDescent="0.25">
      <c r="A17" s="3">
        <v>15</v>
      </c>
      <c r="B17" t="s">
        <v>23</v>
      </c>
      <c r="C17" t="s">
        <v>25</v>
      </c>
      <c r="D17" t="s">
        <v>20</v>
      </c>
      <c r="E17" s="4">
        <v>3.26</v>
      </c>
      <c r="F17" s="3">
        <v>30698</v>
      </c>
    </row>
    <row r="18" spans="1:6" x14ac:dyDescent="0.25">
      <c r="A18" s="3">
        <v>16</v>
      </c>
      <c r="B18" t="s">
        <v>26</v>
      </c>
      <c r="C18" t="s">
        <v>27</v>
      </c>
      <c r="D18" t="s">
        <v>20</v>
      </c>
      <c r="E18" s="4">
        <v>3.29</v>
      </c>
      <c r="F18" s="3">
        <v>32081</v>
      </c>
    </row>
    <row r="19" spans="1:6" x14ac:dyDescent="0.25">
      <c r="A19" s="3">
        <v>17</v>
      </c>
      <c r="B19" t="s">
        <v>28</v>
      </c>
      <c r="C19" t="s">
        <v>29</v>
      </c>
      <c r="D19" t="s">
        <v>12</v>
      </c>
      <c r="E19" s="4">
        <v>3.5</v>
      </c>
      <c r="F19" s="3">
        <v>31863</v>
      </c>
    </row>
    <row r="20" spans="1:6" x14ac:dyDescent="0.25">
      <c r="A20" s="3">
        <v>18</v>
      </c>
      <c r="B20" t="s">
        <v>28</v>
      </c>
      <c r="C20" t="s">
        <v>11</v>
      </c>
      <c r="D20" t="s">
        <v>12</v>
      </c>
      <c r="E20" s="4">
        <v>3.42</v>
      </c>
      <c r="F20" s="3">
        <v>31866</v>
      </c>
    </row>
    <row r="21" spans="1:6" x14ac:dyDescent="0.25">
      <c r="A21" s="3">
        <v>19</v>
      </c>
      <c r="B21" t="s">
        <v>28</v>
      </c>
      <c r="C21" t="s">
        <v>29</v>
      </c>
      <c r="D21" t="s">
        <v>9</v>
      </c>
      <c r="E21" s="4">
        <v>3.49</v>
      </c>
      <c r="F21" s="3">
        <v>31874</v>
      </c>
    </row>
    <row r="22" spans="1:6" x14ac:dyDescent="0.25">
      <c r="A22" s="3">
        <v>20</v>
      </c>
      <c r="B22" t="s">
        <v>28</v>
      </c>
      <c r="C22" t="s">
        <v>30</v>
      </c>
      <c r="D22" t="s">
        <v>20</v>
      </c>
      <c r="E22" s="4">
        <v>3.36</v>
      </c>
      <c r="F22" s="3">
        <v>30689</v>
      </c>
    </row>
    <row r="23" spans="1:6" x14ac:dyDescent="0.25">
      <c r="A23" s="3">
        <v>21</v>
      </c>
      <c r="B23" t="s">
        <v>28</v>
      </c>
      <c r="C23" t="s">
        <v>30</v>
      </c>
      <c r="D23" t="s">
        <v>19</v>
      </c>
      <c r="E23" s="4">
        <v>3.41</v>
      </c>
      <c r="F23" s="3">
        <v>30679</v>
      </c>
    </row>
    <row r="24" spans="1:6" x14ac:dyDescent="0.25">
      <c r="A24" s="3">
        <v>22</v>
      </c>
      <c r="B24" t="s">
        <v>31</v>
      </c>
      <c r="C24" t="s">
        <v>32</v>
      </c>
      <c r="D24" t="s">
        <v>9</v>
      </c>
      <c r="E24" s="4">
        <v>2.98</v>
      </c>
      <c r="F24" s="3">
        <v>31877</v>
      </c>
    </row>
    <row r="25" spans="1:6" x14ac:dyDescent="0.25">
      <c r="A25" s="3">
        <v>23</v>
      </c>
      <c r="B25" t="s">
        <v>33</v>
      </c>
      <c r="C25" t="s">
        <v>34</v>
      </c>
      <c r="D25" t="s">
        <v>20</v>
      </c>
      <c r="E25" s="4">
        <v>3.33</v>
      </c>
      <c r="F25" s="3">
        <v>30696</v>
      </c>
    </row>
    <row r="26" spans="1:6" x14ac:dyDescent="0.25">
      <c r="A26" s="3">
        <v>24</v>
      </c>
      <c r="B26" t="s">
        <v>33</v>
      </c>
      <c r="C26" t="s">
        <v>34</v>
      </c>
      <c r="D26" t="s">
        <v>19</v>
      </c>
      <c r="E26" s="4">
        <v>3.21</v>
      </c>
      <c r="F26" s="3">
        <v>30676</v>
      </c>
    </row>
    <row r="27" spans="1:6" x14ac:dyDescent="0.25">
      <c r="A27" s="3">
        <v>25</v>
      </c>
      <c r="B27" t="s">
        <v>33</v>
      </c>
      <c r="C27" t="s">
        <v>35</v>
      </c>
      <c r="D27" t="s">
        <v>12</v>
      </c>
      <c r="E27" s="4">
        <v>3.29</v>
      </c>
      <c r="F27" s="3">
        <v>31868</v>
      </c>
    </row>
    <row r="28" spans="1:6" x14ac:dyDescent="0.25">
      <c r="A28" s="3">
        <v>26</v>
      </c>
      <c r="B28" t="s">
        <v>33</v>
      </c>
      <c r="C28" t="s">
        <v>35</v>
      </c>
      <c r="D28" t="s">
        <v>9</v>
      </c>
      <c r="E28" s="4">
        <v>3.16</v>
      </c>
      <c r="F28" s="3">
        <v>31873</v>
      </c>
    </row>
    <row r="29" spans="1:6" x14ac:dyDescent="0.25">
      <c r="A29" s="3">
        <v>27</v>
      </c>
      <c r="B29" t="s">
        <v>36</v>
      </c>
      <c r="C29" t="s">
        <v>37</v>
      </c>
      <c r="D29" t="s">
        <v>24</v>
      </c>
      <c r="E29" s="4">
        <v>3.19</v>
      </c>
      <c r="F29" s="3">
        <v>31941</v>
      </c>
    </row>
    <row r="30" spans="1:6" x14ac:dyDescent="0.25">
      <c r="A30" s="3">
        <v>28</v>
      </c>
      <c r="B30" t="s">
        <v>36</v>
      </c>
      <c r="C30" t="s">
        <v>38</v>
      </c>
      <c r="D30" t="s">
        <v>24</v>
      </c>
      <c r="E30" s="4">
        <v>3.24</v>
      </c>
      <c r="F30" s="3">
        <v>31934</v>
      </c>
    </row>
    <row r="31" spans="1:6" x14ac:dyDescent="0.25">
      <c r="A31" s="3">
        <v>29</v>
      </c>
      <c r="B31" t="s">
        <v>36</v>
      </c>
      <c r="C31" t="s">
        <v>37</v>
      </c>
      <c r="D31" t="s">
        <v>15</v>
      </c>
      <c r="E31" s="4">
        <v>3.29</v>
      </c>
      <c r="F31" s="3">
        <v>31926</v>
      </c>
    </row>
    <row r="32" spans="1:6" x14ac:dyDescent="0.25">
      <c r="A32" s="3">
        <v>30</v>
      </c>
      <c r="B32" t="s">
        <v>36</v>
      </c>
      <c r="C32" t="s">
        <v>39</v>
      </c>
      <c r="D32" t="s">
        <v>9</v>
      </c>
      <c r="E32" s="4">
        <v>2.94</v>
      </c>
      <c r="F32" s="3">
        <v>31881</v>
      </c>
    </row>
    <row r="33" spans="1:6" x14ac:dyDescent="0.25">
      <c r="A33" s="3">
        <v>31</v>
      </c>
      <c r="B33" t="s">
        <v>36</v>
      </c>
      <c r="C33" t="s">
        <v>39</v>
      </c>
      <c r="D33" t="s">
        <v>12</v>
      </c>
      <c r="E33" s="4">
        <v>3.09</v>
      </c>
      <c r="F33" s="3">
        <v>31867</v>
      </c>
    </row>
    <row r="34" spans="1:6" x14ac:dyDescent="0.25">
      <c r="A34" s="3">
        <v>32</v>
      </c>
      <c r="B34" t="s">
        <v>40</v>
      </c>
      <c r="C34" t="s">
        <v>27</v>
      </c>
      <c r="D34" t="s">
        <v>19</v>
      </c>
      <c r="E34" s="4">
        <v>3.25</v>
      </c>
      <c r="F34" s="3">
        <v>30668</v>
      </c>
    </row>
    <row r="35" spans="1:6" x14ac:dyDescent="0.25">
      <c r="A35" s="3">
        <v>33</v>
      </c>
      <c r="B35" t="s">
        <v>41</v>
      </c>
      <c r="C35" t="s">
        <v>42</v>
      </c>
      <c r="D35" t="s">
        <v>9</v>
      </c>
      <c r="E35" s="4">
        <v>3.16</v>
      </c>
      <c r="F35" s="3">
        <v>31879</v>
      </c>
    </row>
    <row r="36" spans="1:6" x14ac:dyDescent="0.25">
      <c r="A36" s="3">
        <v>34</v>
      </c>
      <c r="B36" t="s">
        <v>41</v>
      </c>
      <c r="C36" t="s">
        <v>42</v>
      </c>
      <c r="D36" t="s">
        <v>12</v>
      </c>
      <c r="E36" s="4">
        <v>3.28</v>
      </c>
      <c r="F36" s="3">
        <v>31864</v>
      </c>
    </row>
    <row r="37" spans="1:6" x14ac:dyDescent="0.25">
      <c r="A37" s="3">
        <v>35</v>
      </c>
      <c r="B37" t="s">
        <v>43</v>
      </c>
      <c r="C37" t="s">
        <v>44</v>
      </c>
      <c r="D37" t="s">
        <v>9</v>
      </c>
      <c r="E37" s="4">
        <v>3.37</v>
      </c>
      <c r="F37" s="3">
        <v>31876</v>
      </c>
    </row>
    <row r="38" spans="1:6" x14ac:dyDescent="0.25">
      <c r="A38" s="3">
        <v>36</v>
      </c>
      <c r="B38" t="s">
        <v>43</v>
      </c>
      <c r="C38" t="s">
        <v>44</v>
      </c>
      <c r="D38" t="s">
        <v>12</v>
      </c>
      <c r="E38" s="4">
        <v>3.37</v>
      </c>
      <c r="F38" s="3">
        <v>31865</v>
      </c>
    </row>
    <row r="39" spans="1:6" x14ac:dyDescent="0.25">
      <c r="A39" s="3">
        <v>37</v>
      </c>
      <c r="B39" t="s">
        <v>45</v>
      </c>
      <c r="C39" t="s">
        <v>46</v>
      </c>
      <c r="D39" t="s">
        <v>24</v>
      </c>
      <c r="E39" s="4">
        <v>3.35</v>
      </c>
      <c r="F39" s="3">
        <v>31936</v>
      </c>
    </row>
    <row r="40" spans="1:6" x14ac:dyDescent="0.25">
      <c r="A40" s="3">
        <v>38</v>
      </c>
      <c r="B40" t="s">
        <v>45</v>
      </c>
      <c r="C40" t="s">
        <v>46</v>
      </c>
      <c r="D40" t="s">
        <v>15</v>
      </c>
      <c r="E40" s="4">
        <v>3.43</v>
      </c>
      <c r="F40" s="3">
        <v>31930</v>
      </c>
    </row>
    <row r="41" spans="1:6" x14ac:dyDescent="0.25">
      <c r="A41" s="3">
        <v>39</v>
      </c>
      <c r="B41" t="s">
        <v>47</v>
      </c>
      <c r="C41" t="s">
        <v>48</v>
      </c>
      <c r="D41" t="s">
        <v>24</v>
      </c>
      <c r="E41" s="4">
        <v>3.4</v>
      </c>
      <c r="F41" s="3">
        <v>31939</v>
      </c>
    </row>
    <row r="42" spans="1:6" x14ac:dyDescent="0.25">
      <c r="A42" s="3">
        <v>40</v>
      </c>
      <c r="B42" t="s">
        <v>47</v>
      </c>
      <c r="C42" t="s">
        <v>49</v>
      </c>
      <c r="D42" t="s">
        <v>19</v>
      </c>
      <c r="E42" s="4">
        <v>3.4</v>
      </c>
      <c r="F42" s="3">
        <v>30670</v>
      </c>
    </row>
    <row r="43" spans="1:6" x14ac:dyDescent="0.25">
      <c r="A43" s="3">
        <v>41</v>
      </c>
      <c r="B43" t="s">
        <v>47</v>
      </c>
      <c r="C43" t="s">
        <v>38</v>
      </c>
      <c r="D43" t="s">
        <v>15</v>
      </c>
      <c r="E43" s="4">
        <v>3.58</v>
      </c>
      <c r="F43" s="3">
        <v>31933</v>
      </c>
    </row>
    <row r="44" spans="1:6" x14ac:dyDescent="0.25">
      <c r="A44" s="3">
        <v>42</v>
      </c>
      <c r="B44" t="s">
        <v>47</v>
      </c>
      <c r="C44" t="s">
        <v>49</v>
      </c>
      <c r="D44" t="s">
        <v>20</v>
      </c>
      <c r="E44" s="4">
        <v>3.38</v>
      </c>
      <c r="F44" s="3">
        <v>30693</v>
      </c>
    </row>
    <row r="45" spans="1:6" x14ac:dyDescent="0.25">
      <c r="A45" s="3">
        <v>43</v>
      </c>
      <c r="B45" t="s">
        <v>47</v>
      </c>
      <c r="C45" t="s">
        <v>48</v>
      </c>
      <c r="D45" t="s">
        <v>15</v>
      </c>
      <c r="E45" s="4">
        <v>3.59</v>
      </c>
      <c r="F45" s="3">
        <v>31928</v>
      </c>
    </row>
    <row r="46" spans="1:6" x14ac:dyDescent="0.25">
      <c r="A46" s="3">
        <v>44</v>
      </c>
      <c r="B46" t="s">
        <v>50</v>
      </c>
      <c r="C46" t="s">
        <v>51</v>
      </c>
      <c r="D46" t="s">
        <v>24</v>
      </c>
      <c r="E46" s="4">
        <v>3.48</v>
      </c>
      <c r="F46" s="3">
        <v>31942</v>
      </c>
    </row>
    <row r="47" spans="1:6" x14ac:dyDescent="0.25">
      <c r="A47" s="3">
        <v>45</v>
      </c>
      <c r="B47" t="s">
        <v>50</v>
      </c>
      <c r="C47" t="s">
        <v>51</v>
      </c>
      <c r="D47" t="s">
        <v>15</v>
      </c>
      <c r="E47" s="4">
        <v>3.29</v>
      </c>
      <c r="F47" s="3">
        <v>31925</v>
      </c>
    </row>
    <row r="48" spans="1:6" x14ac:dyDescent="0.25">
      <c r="A48" s="3">
        <v>46</v>
      </c>
      <c r="B48" t="s">
        <v>52</v>
      </c>
      <c r="C48" t="s">
        <v>53</v>
      </c>
      <c r="D48" t="s">
        <v>24</v>
      </c>
      <c r="E48" s="4">
        <v>3.36</v>
      </c>
      <c r="F48" s="3">
        <v>31943</v>
      </c>
    </row>
    <row r="49" spans="1:6" x14ac:dyDescent="0.25">
      <c r="A49" s="3">
        <v>47</v>
      </c>
      <c r="B49" t="s">
        <v>54</v>
      </c>
      <c r="C49" t="s">
        <v>55</v>
      </c>
      <c r="D49" t="s">
        <v>20</v>
      </c>
      <c r="E49" s="4">
        <v>3.23</v>
      </c>
      <c r="F49" s="3">
        <v>30702</v>
      </c>
    </row>
    <row r="50" spans="1:6" x14ac:dyDescent="0.25">
      <c r="A50" s="3">
        <v>48</v>
      </c>
      <c r="B50" t="s">
        <v>56</v>
      </c>
      <c r="C50" t="s">
        <v>57</v>
      </c>
      <c r="D50" t="s">
        <v>15</v>
      </c>
      <c r="E50" s="4">
        <v>3.37</v>
      </c>
      <c r="F50" s="3">
        <v>31927</v>
      </c>
    </row>
    <row r="51" spans="1:6" x14ac:dyDescent="0.25">
      <c r="A51" s="3">
        <v>49</v>
      </c>
      <c r="B51" t="s">
        <v>56</v>
      </c>
      <c r="C51" t="s">
        <v>57</v>
      </c>
      <c r="D51" t="s">
        <v>24</v>
      </c>
      <c r="E51" s="4">
        <v>3.48</v>
      </c>
      <c r="F51" s="3">
        <v>31937</v>
      </c>
    </row>
    <row r="52" spans="1:6" x14ac:dyDescent="0.25">
      <c r="A52" s="3">
        <v>50</v>
      </c>
      <c r="B52" t="s">
        <v>58</v>
      </c>
      <c r="C52" t="s">
        <v>59</v>
      </c>
      <c r="D52" t="s">
        <v>15</v>
      </c>
      <c r="E52" s="4">
        <v>3.46</v>
      </c>
      <c r="F52" s="3">
        <v>31929</v>
      </c>
    </row>
    <row r="53" spans="1:6" x14ac:dyDescent="0.25">
      <c r="A53" s="3">
        <v>51</v>
      </c>
      <c r="B53" t="s">
        <v>58</v>
      </c>
      <c r="C53" t="s">
        <v>59</v>
      </c>
      <c r="D53" t="s">
        <v>24</v>
      </c>
      <c r="E53" s="4">
        <v>3.43</v>
      </c>
      <c r="F53" s="3">
        <v>31940</v>
      </c>
    </row>
    <row r="54" spans="1:6" x14ac:dyDescent="0.25">
      <c r="A54" s="3">
        <v>52</v>
      </c>
      <c r="B54" t="s">
        <v>58</v>
      </c>
      <c r="C54" t="s">
        <v>60</v>
      </c>
      <c r="D54" t="s">
        <v>19</v>
      </c>
      <c r="E54" s="4">
        <v>3.36</v>
      </c>
      <c r="F54" s="3">
        <v>30674</v>
      </c>
    </row>
    <row r="55" spans="1:6" x14ac:dyDescent="0.25">
      <c r="A55" s="3">
        <v>53</v>
      </c>
      <c r="B55" t="s">
        <v>58</v>
      </c>
      <c r="C55" t="s">
        <v>60</v>
      </c>
      <c r="D55" t="s">
        <v>20</v>
      </c>
      <c r="E55" s="4">
        <v>3.26</v>
      </c>
      <c r="F55" s="3">
        <v>30703</v>
      </c>
    </row>
    <row r="56" spans="1:6" x14ac:dyDescent="0.25">
      <c r="A56" s="3">
        <v>54</v>
      </c>
      <c r="B56" t="s">
        <v>61</v>
      </c>
      <c r="C56" t="s">
        <v>62</v>
      </c>
      <c r="D56" t="s">
        <v>12</v>
      </c>
      <c r="E56" s="4">
        <v>3.33</v>
      </c>
      <c r="F56" s="3">
        <v>31862</v>
      </c>
    </row>
    <row r="57" spans="1:6" x14ac:dyDescent="0.25">
      <c r="A57" s="3">
        <v>55</v>
      </c>
      <c r="B57" t="s">
        <v>61</v>
      </c>
      <c r="C57" t="s">
        <v>62</v>
      </c>
      <c r="D57" t="s">
        <v>9</v>
      </c>
      <c r="E57" s="4">
        <v>3.23</v>
      </c>
      <c r="F57" s="3">
        <v>31878</v>
      </c>
    </row>
    <row r="58" spans="1:6" x14ac:dyDescent="0.25">
      <c r="A58" s="3">
        <v>56</v>
      </c>
      <c r="B58" t="s">
        <v>63</v>
      </c>
      <c r="C58" t="s">
        <v>64</v>
      </c>
      <c r="D58" t="s">
        <v>20</v>
      </c>
      <c r="E58" s="4">
        <v>3.37</v>
      </c>
      <c r="F58" s="3">
        <v>30699</v>
      </c>
    </row>
    <row r="59" spans="1:6" x14ac:dyDescent="0.25">
      <c r="A59" s="3">
        <v>57</v>
      </c>
      <c r="B59" t="s">
        <v>63</v>
      </c>
      <c r="C59" t="s">
        <v>64</v>
      </c>
      <c r="D59" t="s">
        <v>19</v>
      </c>
      <c r="E59" s="4">
        <v>3.32</v>
      </c>
      <c r="F59" s="3">
        <v>30677</v>
      </c>
    </row>
    <row r="60" spans="1:6" x14ac:dyDescent="0.25">
      <c r="A60" s="3">
        <v>58</v>
      </c>
      <c r="B60" t="s">
        <v>65</v>
      </c>
      <c r="C60" t="s">
        <v>66</v>
      </c>
      <c r="D60" t="s">
        <v>24</v>
      </c>
      <c r="E60" s="4">
        <v>3.45</v>
      </c>
      <c r="F60" s="3">
        <v>31938</v>
      </c>
    </row>
    <row r="61" spans="1:6" x14ac:dyDescent="0.25">
      <c r="A61" s="3">
        <v>59</v>
      </c>
      <c r="B61" t="s">
        <v>65</v>
      </c>
      <c r="C61" t="s">
        <v>66</v>
      </c>
      <c r="D61" t="s">
        <v>15</v>
      </c>
      <c r="E61" s="4">
        <v>3.36</v>
      </c>
      <c r="F61" s="3">
        <v>31931</v>
      </c>
    </row>
    <row r="62" spans="1:6" x14ac:dyDescent="0.25">
      <c r="A62" s="3">
        <v>60</v>
      </c>
      <c r="B62" t="s">
        <v>67</v>
      </c>
      <c r="C62" t="s">
        <v>53</v>
      </c>
      <c r="D62" t="s">
        <v>15</v>
      </c>
      <c r="E62" s="4">
        <v>3.51</v>
      </c>
      <c r="F62" s="3">
        <v>31924</v>
      </c>
    </row>
    <row r="63" spans="1:6" x14ac:dyDescent="0.25">
      <c r="A63" s="3">
        <v>61</v>
      </c>
      <c r="B63" t="s">
        <v>68</v>
      </c>
      <c r="C63" t="s">
        <v>32</v>
      </c>
      <c r="D63" t="s">
        <v>12</v>
      </c>
      <c r="E63" s="4">
        <v>3.25</v>
      </c>
      <c r="F63" s="3">
        <v>31869</v>
      </c>
    </row>
    <row r="64" spans="1:6" x14ac:dyDescent="0.25">
      <c r="A64" s="3">
        <v>62</v>
      </c>
      <c r="B64" t="s">
        <v>68</v>
      </c>
      <c r="C64" t="s">
        <v>55</v>
      </c>
      <c r="D64" t="s">
        <v>19</v>
      </c>
      <c r="E64" s="4">
        <v>3.05</v>
      </c>
      <c r="F64" s="3">
        <v>30682</v>
      </c>
    </row>
    <row r="65" spans="2:5" ht="23.25" x14ac:dyDescent="0.35">
      <c r="B65" s="8" t="s">
        <v>69</v>
      </c>
      <c r="C65" s="8"/>
      <c r="D65" s="8"/>
      <c r="E65" s="7">
        <f>AVERAGE(E3:E64)</f>
        <v>3.3212903225806456</v>
      </c>
    </row>
  </sheetData>
  <mergeCells count="2">
    <mergeCell ref="A1:F1"/>
    <mergeCell ref="B65:D65"/>
  </mergeCells>
  <pageMargins left="0.7" right="0.7" top="0.75" bottom="0.75" header="0.3" footer="0.3"/>
  <pageSetup paperSize="1000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4FEB-B255-4C23-8A51-7734D7B4DBA1}">
  <dimension ref="A1:C26"/>
  <sheetViews>
    <sheetView workbookViewId="0">
      <selection activeCell="I18" sqref="I18"/>
    </sheetView>
  </sheetViews>
  <sheetFormatPr defaultRowHeight="15" x14ac:dyDescent="0.25"/>
  <cols>
    <col min="1" max="1" width="4.140625" style="2" bestFit="1" customWidth="1"/>
    <col min="2" max="2" width="47.28515625" customWidth="1"/>
  </cols>
  <sheetData>
    <row r="1" spans="1:3" x14ac:dyDescent="0.25">
      <c r="A1" s="9" t="s">
        <v>70</v>
      </c>
      <c r="B1" s="1" t="s">
        <v>2</v>
      </c>
      <c r="C1" s="10" t="s">
        <v>71</v>
      </c>
    </row>
    <row r="2" spans="1:3" x14ac:dyDescent="0.25">
      <c r="A2" s="2">
        <v>1</v>
      </c>
      <c r="B2" t="s">
        <v>7</v>
      </c>
      <c r="C2" s="4">
        <f>AVERAGEIF(SPI!$B$3:$B$64,B2,SPI!$E$3:$E$64)</f>
        <v>3.4180000000000001</v>
      </c>
    </row>
    <row r="3" spans="1:3" x14ac:dyDescent="0.25">
      <c r="A3" s="2">
        <v>2</v>
      </c>
      <c r="B3" t="s">
        <v>13</v>
      </c>
      <c r="C3" s="4">
        <f>AVERAGEIF(SPI!$B$3:$B$64,B3,SPI!$E$3:$E$64)</f>
        <v>2.91</v>
      </c>
    </row>
    <row r="4" spans="1:3" x14ac:dyDescent="0.25">
      <c r="A4" s="2">
        <v>3</v>
      </c>
      <c r="B4" t="s">
        <v>16</v>
      </c>
      <c r="C4" s="4">
        <f>AVERAGEIF(SPI!$B$3:$B$64,B4,SPI!$E$3:$E$64)</f>
        <v>3.2199999999999998</v>
      </c>
    </row>
    <row r="5" spans="1:3" x14ac:dyDescent="0.25">
      <c r="A5" s="2">
        <v>4</v>
      </c>
      <c r="B5" t="s">
        <v>21</v>
      </c>
      <c r="C5" s="4">
        <f>AVERAGEIF(SPI!$B$3:$B$64,B5,SPI!$E$3:$E$64)</f>
        <v>3.355</v>
      </c>
    </row>
    <row r="6" spans="1:3" x14ac:dyDescent="0.25">
      <c r="A6" s="2">
        <v>5</v>
      </c>
      <c r="B6" t="s">
        <v>23</v>
      </c>
      <c r="C6" s="4">
        <f>AVERAGEIF(SPI!$B$3:$B$64,B6,SPI!$E$3:$E$64)</f>
        <v>3.33</v>
      </c>
    </row>
    <row r="7" spans="1:3" x14ac:dyDescent="0.25">
      <c r="A7" s="2">
        <v>6</v>
      </c>
      <c r="B7" t="s">
        <v>26</v>
      </c>
      <c r="C7" s="4">
        <f>AVERAGEIF(SPI!$B$3:$B$64,B7,SPI!$E$3:$E$64)</f>
        <v>3.29</v>
      </c>
    </row>
    <row r="8" spans="1:3" x14ac:dyDescent="0.25">
      <c r="A8" s="2">
        <v>7</v>
      </c>
      <c r="B8" t="s">
        <v>28</v>
      </c>
      <c r="C8" s="4">
        <f>AVERAGEIF(SPI!$B$3:$B$64,B8,SPI!$E$3:$E$64)</f>
        <v>3.4359999999999999</v>
      </c>
    </row>
    <row r="9" spans="1:3" x14ac:dyDescent="0.25">
      <c r="A9" s="2">
        <v>8</v>
      </c>
      <c r="B9" t="s">
        <v>31</v>
      </c>
      <c r="C9" s="4">
        <f>AVERAGEIF(SPI!$B$3:$B$64,B9,SPI!$E$3:$E$64)</f>
        <v>2.98</v>
      </c>
    </row>
    <row r="10" spans="1:3" x14ac:dyDescent="0.25">
      <c r="A10" s="2">
        <v>9</v>
      </c>
      <c r="B10" t="s">
        <v>33</v>
      </c>
      <c r="C10" s="4">
        <f>AVERAGEIF(SPI!$B$3:$B$64,B10,SPI!$E$3:$E$64)</f>
        <v>3.2475000000000001</v>
      </c>
    </row>
    <row r="11" spans="1:3" x14ac:dyDescent="0.25">
      <c r="A11" s="2">
        <v>10</v>
      </c>
      <c r="B11" t="s">
        <v>36</v>
      </c>
      <c r="C11" s="4">
        <f>AVERAGEIF(SPI!$B$3:$B$64,B11,SPI!$E$3:$E$64)</f>
        <v>3.1499999999999995</v>
      </c>
    </row>
    <row r="12" spans="1:3" x14ac:dyDescent="0.25">
      <c r="A12" s="2">
        <v>11</v>
      </c>
      <c r="B12" t="s">
        <v>40</v>
      </c>
      <c r="C12" s="4">
        <f>AVERAGEIF(SPI!$B$3:$B$64,B12,SPI!$E$3:$E$64)</f>
        <v>3.25</v>
      </c>
    </row>
    <row r="13" spans="1:3" x14ac:dyDescent="0.25">
      <c r="A13" s="2">
        <v>12</v>
      </c>
      <c r="B13" t="s">
        <v>41</v>
      </c>
      <c r="C13" s="4">
        <f>AVERAGEIF(SPI!$B$3:$B$64,B13,SPI!$E$3:$E$64)</f>
        <v>3.2199999999999998</v>
      </c>
    </row>
    <row r="14" spans="1:3" x14ac:dyDescent="0.25">
      <c r="A14" s="2">
        <v>13</v>
      </c>
      <c r="B14" t="s">
        <v>43</v>
      </c>
      <c r="C14" s="4">
        <f>AVERAGEIF(SPI!$B$3:$B$64,B14,SPI!$E$3:$E$64)</f>
        <v>3.37</v>
      </c>
    </row>
    <row r="15" spans="1:3" x14ac:dyDescent="0.25">
      <c r="A15" s="2">
        <v>14</v>
      </c>
      <c r="B15" t="s">
        <v>45</v>
      </c>
      <c r="C15" s="4">
        <f>AVERAGEIF(SPI!$B$3:$B$64,B15,SPI!$E$3:$E$64)</f>
        <v>3.39</v>
      </c>
    </row>
    <row r="16" spans="1:3" x14ac:dyDescent="0.25">
      <c r="A16" s="2">
        <v>15</v>
      </c>
      <c r="B16" t="s">
        <v>47</v>
      </c>
      <c r="C16" s="4">
        <f>AVERAGEIF(SPI!$B$3:$B$64,B16,SPI!$E$3:$E$64)</f>
        <v>3.4699999999999998</v>
      </c>
    </row>
    <row r="17" spans="1:3" x14ac:dyDescent="0.25">
      <c r="A17" s="2">
        <v>16</v>
      </c>
      <c r="B17" t="s">
        <v>50</v>
      </c>
      <c r="C17" s="4">
        <f>AVERAGEIF(SPI!$B$3:$B$64,B17,SPI!$E$3:$E$64)</f>
        <v>3.3849999999999998</v>
      </c>
    </row>
    <row r="18" spans="1:3" x14ac:dyDescent="0.25">
      <c r="A18" s="2">
        <v>17</v>
      </c>
      <c r="B18" t="s">
        <v>52</v>
      </c>
      <c r="C18" s="4">
        <f>AVERAGEIF(SPI!$B$3:$B$64,B18,SPI!$E$3:$E$64)</f>
        <v>3.36</v>
      </c>
    </row>
    <row r="19" spans="1:3" x14ac:dyDescent="0.25">
      <c r="A19" s="2">
        <v>18</v>
      </c>
      <c r="B19" t="s">
        <v>54</v>
      </c>
      <c r="C19" s="4">
        <f>AVERAGEIF(SPI!$B$3:$B$64,B19,SPI!$E$3:$E$64)</f>
        <v>3.23</v>
      </c>
    </row>
    <row r="20" spans="1:3" x14ac:dyDescent="0.25">
      <c r="A20" s="2">
        <v>19</v>
      </c>
      <c r="B20" t="s">
        <v>56</v>
      </c>
      <c r="C20" s="4">
        <f>AVERAGEIF(SPI!$B$3:$B$64,B20,SPI!$E$3:$E$64)</f>
        <v>3.4249999999999998</v>
      </c>
    </row>
    <row r="21" spans="1:3" x14ac:dyDescent="0.25">
      <c r="A21" s="2">
        <v>20</v>
      </c>
      <c r="B21" t="s">
        <v>58</v>
      </c>
      <c r="C21" s="4">
        <f>AVERAGEIF(SPI!$B$3:$B$64,B21,SPI!$E$3:$E$64)</f>
        <v>3.3774999999999999</v>
      </c>
    </row>
    <row r="22" spans="1:3" x14ac:dyDescent="0.25">
      <c r="A22" s="2">
        <v>21</v>
      </c>
      <c r="B22" t="s">
        <v>61</v>
      </c>
      <c r="C22" s="4">
        <f>AVERAGEIF(SPI!$B$3:$B$64,B22,SPI!$E$3:$E$64)</f>
        <v>3.2800000000000002</v>
      </c>
    </row>
    <row r="23" spans="1:3" x14ac:dyDescent="0.25">
      <c r="A23" s="2">
        <v>22</v>
      </c>
      <c r="B23" t="s">
        <v>63</v>
      </c>
      <c r="C23" s="4">
        <f>AVERAGEIF(SPI!$B$3:$B$64,B23,SPI!$E$3:$E$64)</f>
        <v>3.3449999999999998</v>
      </c>
    </row>
    <row r="24" spans="1:3" x14ac:dyDescent="0.25">
      <c r="A24" s="2">
        <v>23</v>
      </c>
      <c r="B24" t="s">
        <v>65</v>
      </c>
      <c r="C24" s="4">
        <f>AVERAGEIF(SPI!$B$3:$B$64,B24,SPI!$E$3:$E$64)</f>
        <v>3.4050000000000002</v>
      </c>
    </row>
    <row r="25" spans="1:3" x14ac:dyDescent="0.25">
      <c r="A25" s="2">
        <v>24</v>
      </c>
      <c r="B25" t="s">
        <v>67</v>
      </c>
      <c r="C25" s="4">
        <f>AVERAGEIF(SPI!$B$3:$B$64,B25,SPI!$E$3:$E$64)</f>
        <v>3.51</v>
      </c>
    </row>
    <row r="26" spans="1:3" x14ac:dyDescent="0.25">
      <c r="A26" s="2">
        <v>25</v>
      </c>
      <c r="B26" t="s">
        <v>68</v>
      </c>
      <c r="C26" s="4">
        <f>AVERAGEIF(SPI!$B$3:$B$64,B26,SPI!$E$3:$E$64)</f>
        <v>3.15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SPI</vt:lpstr>
      <vt:lpstr>per dosen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Affaf</cp:lastModifiedBy>
  <dcterms:modified xsi:type="dcterms:W3CDTF">2023-08-02T02:37:05Z</dcterms:modified>
</cp:coreProperties>
</file>